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slw-s-pr.wbf.admin.ch\OSLW-PR$\OS\0\5\3\3\2\9718\2022_Agroscope_Transfer\449_AT_Fabian_Entscheidungshilfe_Feuchtacker\Französisch\"/>
    </mc:Choice>
  </mc:AlternateContent>
  <bookViews>
    <workbookView xWindow="0" yWindow="0" windowWidth="16350" windowHeight="6890"/>
  </bookViews>
  <sheets>
    <sheet name="Tableau_évaluation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E54" i="8"/>
  <c r="D54" i="8"/>
  <c r="D45" i="8"/>
  <c r="E33" i="8"/>
  <c r="D33" i="8"/>
  <c r="E22" i="8"/>
  <c r="D22" i="8"/>
</calcChain>
</file>

<file path=xl/sharedStrings.xml><?xml version="1.0" encoding="utf-8"?>
<sst xmlns="http://schemas.openxmlformats.org/spreadsheetml/2006/main" count="75" uniqueCount="72">
  <si>
    <t>N1</t>
  </si>
  <si>
    <t>N2</t>
  </si>
  <si>
    <t>N3</t>
  </si>
  <si>
    <t>N4</t>
  </si>
  <si>
    <t>Hydrologie</t>
  </si>
  <si>
    <t>Production</t>
  </si>
  <si>
    <t>Biodiversité</t>
  </si>
  <si>
    <t>en cours d'élaboration</t>
  </si>
  <si>
    <t>Eaux superficielles</t>
  </si>
  <si>
    <t>Plan de revitalisation</t>
  </si>
  <si>
    <t>Eaux souterraines</t>
  </si>
  <si>
    <t>Niveau de la nappe souterraine</t>
  </si>
  <si>
    <t>Ruissellement de surface</t>
  </si>
  <si>
    <t>Protection des eaux</t>
  </si>
  <si>
    <t>EAUX</t>
  </si>
  <si>
    <t>Total Biodiversité</t>
  </si>
  <si>
    <t>Total Eaux</t>
  </si>
  <si>
    <t>Propriétés du sol</t>
  </si>
  <si>
    <t>Émissions de gaz à effet de serre</t>
  </si>
  <si>
    <t>Type de sol organique</t>
  </si>
  <si>
    <t>Fonctions pédologiques</t>
  </si>
  <si>
    <t>Fonction de production</t>
  </si>
  <si>
    <t>Fonction de régulation</t>
  </si>
  <si>
    <t>Total Sol</t>
  </si>
  <si>
    <t>Fonction d'habitat</t>
  </si>
  <si>
    <t>UTILISATION AGRICOLE</t>
  </si>
  <si>
    <t>Valeur de rendement agricole</t>
  </si>
  <si>
    <t>Surface d'assolement</t>
  </si>
  <si>
    <t>Potentiel pour les surfaces d'assolement</t>
  </si>
  <si>
    <t>Total Agriculture</t>
  </si>
  <si>
    <t>SOL ET EMISSIONS DE GAZ À EFFET DE SERRE</t>
  </si>
  <si>
    <t>Espace réservé aux eaux</t>
  </si>
  <si>
    <t>Réserves d'oiseaux aquatiques et migrateurs</t>
  </si>
  <si>
    <t>Sites marécageux</t>
  </si>
  <si>
    <t>Zones tampons pour biotopes humides</t>
  </si>
  <si>
    <t>CRITERES PRESCRITS PAR LA LOI</t>
  </si>
  <si>
    <t xml:space="preserve">Corridors de mise en réseau pour les espèces de milieux temporairement humides </t>
  </si>
  <si>
    <t>Infrastructure écologique</t>
  </si>
  <si>
    <t>Zones priorisées pour la protection du biotope/des espèces</t>
  </si>
  <si>
    <t>Présence d'espèces de milieux humides prioritaires au niveau national</t>
  </si>
  <si>
    <t>Critères et indicateurs</t>
  </si>
  <si>
    <t>BIODIVERSITÉ</t>
  </si>
  <si>
    <t>Évaluation</t>
  </si>
  <si>
    <t>Coûts d'assainissement des drainages</t>
  </si>
  <si>
    <t>Max. Points</t>
  </si>
  <si>
    <t>Observations</t>
  </si>
  <si>
    <t>GV1</t>
  </si>
  <si>
    <t>GV2</t>
  </si>
  <si>
    <t>GV3</t>
  </si>
  <si>
    <t>G1</t>
  </si>
  <si>
    <t>G2</t>
  </si>
  <si>
    <t>G3</t>
  </si>
  <si>
    <t>G4</t>
  </si>
  <si>
    <t>G5</t>
  </si>
  <si>
    <t>B1</t>
  </si>
  <si>
    <t>B2</t>
  </si>
  <si>
    <t>B3</t>
  </si>
  <si>
    <t>B4</t>
  </si>
  <si>
    <t>B5</t>
  </si>
  <si>
    <t>L1</t>
  </si>
  <si>
    <t>L2</t>
  </si>
  <si>
    <t>L3</t>
  </si>
  <si>
    <t>L4</t>
  </si>
  <si>
    <t>GV4</t>
  </si>
  <si>
    <t>Présence d'espèces</t>
  </si>
  <si>
    <t>Potentiel pour les espèces des milieux temporairement humides (espèces MTH)</t>
  </si>
  <si>
    <t>Rentabilité</t>
  </si>
  <si>
    <t>Aide à la décision pour les terres assolées humides</t>
  </si>
  <si>
    <t>Tableau récapitulatif des valeurs d'indicateurs obtenues (état des lieux)</t>
  </si>
  <si>
    <r>
      <t>Plus d'informations: Fabian Y. und Roberti G., 2022. Aide à la décision pour les terres assolées humides. Aide à l’identification des surfaces pour lesquelles des alternatives au drainage peuvent être envisagées. Agroscope Transfer 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449, Agroscope, Zürich-Reckenholz.</t>
    </r>
  </si>
  <si>
    <t>www.terresassoleeshumides.ch</t>
  </si>
  <si>
    <t>Version 1 (novembre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</si>
</sst>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6" fillId="3" borderId="0" xfId="0" applyNumberFormat="1" applyFont="1" applyFill="1" applyBorder="1" applyAlignment="1">
      <alignment horizontal="center"/>
    </xf>
    <xf numFmtId="0" fontId="1" fillId="0" borderId="9" xfId="0" applyFont="1" applyBorder="1"/>
    <xf numFmtId="49" fontId="3" fillId="3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/>
    <xf numFmtId="0" fontId="2" fillId="0" borderId="11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2" fillId="3" borderId="6" xfId="0" applyFont="1" applyFill="1" applyBorder="1"/>
    <xf numFmtId="0" fontId="2" fillId="3" borderId="0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4" xfId="0" applyFont="1" applyFill="1" applyBorder="1" applyAlignment="1">
      <alignment wrapText="1"/>
    </xf>
    <xf numFmtId="0" fontId="2" fillId="3" borderId="16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1" fillId="3" borderId="0" xfId="0" applyFont="1" applyFill="1" applyAlignment="1">
      <alignment wrapText="1"/>
    </xf>
    <xf numFmtId="0" fontId="1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4" borderId="27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49" fontId="9" fillId="3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Protection="1">
      <protection locked="0"/>
    </xf>
    <xf numFmtId="49" fontId="10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Protection="1">
      <protection locked="0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1" fillId="0" borderId="0" xfId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3" borderId="26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49" fontId="1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2973917</xdr:colOff>
      <xdr:row>6</xdr:row>
      <xdr:rowOff>158749</xdr:rowOff>
    </xdr:from>
    <xdr:to>
      <xdr:col>5</xdr:col>
      <xdr:colOff>603250</xdr:colOff>
      <xdr:row>6</xdr:row>
      <xdr:rowOff>158749</xdr:rowOff>
    </xdr:to>
    <xdr:cxnSp macro="">
      <xdr:nvCxnSpPr>
        <xdr:cNvPr id="3" name="Connettore 2 2"/>
        <xdr:cNvCxnSpPr/>
      </xdr:nvCxnSpPr>
      <xdr:spPr>
        <a:xfrm>
          <a:off x="8339667" y="529166"/>
          <a:ext cx="1195916" cy="0"/>
        </a:xfrm>
        <a:prstGeom prst="straightConnector1">
          <a:avLst/>
        </a:prstGeom>
        <a:ln w="28575">
          <a:prstDash val="sysDash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2973917</xdr:colOff>
      <xdr:row>6</xdr:row>
      <xdr:rowOff>158749</xdr:rowOff>
    </xdr:from>
    <xdr:to>
      <xdr:col>5</xdr:col>
      <xdr:colOff>603250</xdr:colOff>
      <xdr:row>6</xdr:row>
      <xdr:rowOff>158749</xdr:rowOff>
    </xdr:to>
    <xdr:cxnSp macro="">
      <xdr:nvCxnSpPr>
        <xdr:cNvPr id="4" name="Connettore 2 3"/>
        <xdr:cNvCxnSpPr/>
      </xdr:nvCxnSpPr>
      <xdr:spPr>
        <a:xfrm>
          <a:off x="9533467" y="520699"/>
          <a:ext cx="1191683" cy="0"/>
        </a:xfrm>
        <a:prstGeom prst="straightConnector1">
          <a:avLst/>
        </a:prstGeom>
        <a:ln w="28575">
          <a:prstDash val="sysDash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2973917</xdr:colOff>
      <xdr:row>6</xdr:row>
      <xdr:rowOff>158749</xdr:rowOff>
    </xdr:from>
    <xdr:to>
      <xdr:col>5</xdr:col>
      <xdr:colOff>603250</xdr:colOff>
      <xdr:row>6</xdr:row>
      <xdr:rowOff>158749</xdr:rowOff>
    </xdr:to>
    <xdr:cxnSp macro="">
      <xdr:nvCxnSpPr>
        <xdr:cNvPr id="5" name="Connettore 2 4"/>
        <xdr:cNvCxnSpPr/>
      </xdr:nvCxnSpPr>
      <xdr:spPr>
        <a:xfrm>
          <a:off x="8288867" y="520699"/>
          <a:ext cx="1191683" cy="0"/>
        </a:xfrm>
        <a:prstGeom prst="straightConnector1">
          <a:avLst/>
        </a:prstGeom>
        <a:ln w="28575">
          <a:prstDash val="sysDash"/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3536150</xdr:colOff>
      <xdr:row>0</xdr:row>
      <xdr:rowOff>0</xdr:rowOff>
    </xdr:from>
    <xdr:to>
      <xdr:col>10</xdr:col>
      <xdr:colOff>423333</xdr:colOff>
      <xdr:row>4</xdr:row>
      <xdr:rowOff>63499</xdr:rowOff>
    </xdr:to>
    <xdr:pic>
      <xdr:nvPicPr>
        <xdr:cNvPr id="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3150" y="0"/>
          <a:ext cx="2856183" cy="130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resassoleeshumides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="60" zoomScaleNormal="60" workbookViewId="0">
      <selection activeCell="I1" sqref="I1"/>
    </sheetView>
  </sheetViews>
  <sheetFormatPr defaultColWidth="10.83203125" defaultRowHeight="11.5" x14ac:dyDescent="0.25"/>
  <cols>
    <col min="1" max="1" width="2.75" style="1" customWidth="1"/>
    <col min="2" max="2" width="4.58203125" style="12" customWidth="1"/>
    <col min="3" max="3" width="60.25" style="2" bestFit="1" customWidth="1"/>
    <col min="4" max="4" width="20.58203125" style="5" bestFit="1" customWidth="1"/>
    <col min="5" max="6" width="46.75" style="2" customWidth="1"/>
    <col min="7" max="7" width="4.5" style="10" customWidth="1"/>
    <col min="8" max="8" width="2.5" style="1" customWidth="1"/>
    <col min="9" max="9" width="13.75" style="42" bestFit="1" customWidth="1"/>
    <col min="10" max="16384" width="10.83203125" style="1"/>
  </cols>
  <sheetData>
    <row r="1" spans="1:11" ht="25" customHeight="1" x14ac:dyDescent="0.6">
      <c r="B1" s="48" t="s">
        <v>67</v>
      </c>
      <c r="G1" s="47"/>
    </row>
    <row r="2" spans="1:11" ht="20" x14ac:dyDescent="0.4">
      <c r="B2" s="49" t="s">
        <v>68</v>
      </c>
      <c r="C2" s="50"/>
      <c r="D2" s="51"/>
      <c r="E2" s="50"/>
      <c r="F2" s="52" t="s">
        <v>71</v>
      </c>
      <c r="G2" s="53"/>
      <c r="H2" s="54"/>
      <c r="I2" s="55"/>
      <c r="J2" s="54"/>
      <c r="K2" s="54"/>
    </row>
    <row r="3" spans="1:11" ht="37" customHeight="1" x14ac:dyDescent="0.35">
      <c r="B3" s="63" t="s">
        <v>69</v>
      </c>
      <c r="C3" s="64"/>
      <c r="D3" s="64"/>
      <c r="E3" s="64"/>
      <c r="F3" s="64"/>
      <c r="G3" s="56"/>
      <c r="H3" s="57"/>
      <c r="I3" s="58"/>
      <c r="J3" s="57"/>
      <c r="K3" s="57"/>
    </row>
    <row r="4" spans="1:11" ht="15.5" x14ac:dyDescent="0.35">
      <c r="B4" s="62" t="s">
        <v>70</v>
      </c>
      <c r="C4" s="59"/>
      <c r="D4" s="59"/>
      <c r="E4" s="59"/>
      <c r="F4" s="59"/>
      <c r="G4" s="56"/>
      <c r="H4" s="57"/>
      <c r="I4" s="58"/>
      <c r="J4" s="57"/>
      <c r="K4" s="57"/>
    </row>
    <row r="5" spans="1:11" ht="12" thickBot="1" x14ac:dyDescent="0.3">
      <c r="B5" s="19"/>
      <c r="C5" s="20"/>
      <c r="D5" s="61"/>
      <c r="G5" s="47"/>
    </row>
    <row r="6" spans="1:11" s="3" customFormat="1" ht="16.5" customHeight="1" thickTop="1" thickBot="1" x14ac:dyDescent="0.35">
      <c r="B6" s="87" t="s">
        <v>40</v>
      </c>
      <c r="C6" s="88"/>
      <c r="D6" s="60" t="s">
        <v>44</v>
      </c>
      <c r="E6" s="81" t="s">
        <v>42</v>
      </c>
      <c r="F6" s="82"/>
      <c r="G6" s="15"/>
      <c r="I6" s="43" t="s">
        <v>45</v>
      </c>
    </row>
    <row r="7" spans="1:11" ht="25.5" customHeight="1" x14ac:dyDescent="0.25">
      <c r="A7" s="17"/>
      <c r="B7" s="99" t="s">
        <v>35</v>
      </c>
      <c r="C7" s="100"/>
      <c r="D7" s="83"/>
      <c r="E7" s="31" t="s">
        <v>6</v>
      </c>
      <c r="F7" s="45" t="s">
        <v>5</v>
      </c>
      <c r="G7" s="112"/>
    </row>
    <row r="8" spans="1:11" ht="25.5" customHeight="1" thickBot="1" x14ac:dyDescent="0.3">
      <c r="A8" s="17"/>
      <c r="B8" s="101"/>
      <c r="C8" s="96"/>
      <c r="D8" s="84"/>
      <c r="E8" s="85"/>
      <c r="F8" s="86"/>
      <c r="G8" s="112"/>
    </row>
    <row r="9" spans="1:11" x14ac:dyDescent="0.25">
      <c r="A9" s="17"/>
      <c r="B9" s="23" t="s">
        <v>46</v>
      </c>
      <c r="C9" s="33" t="s">
        <v>31</v>
      </c>
      <c r="D9" s="40">
        <v>1</v>
      </c>
      <c r="E9" s="65">
        <v>0</v>
      </c>
      <c r="F9" s="66"/>
      <c r="G9" s="6"/>
    </row>
    <row r="10" spans="1:11" x14ac:dyDescent="0.25">
      <c r="A10" s="17"/>
      <c r="B10" s="23" t="s">
        <v>47</v>
      </c>
      <c r="C10" s="33" t="s">
        <v>32</v>
      </c>
      <c r="D10" s="40">
        <v>1</v>
      </c>
      <c r="E10" s="65">
        <v>0</v>
      </c>
      <c r="F10" s="66"/>
      <c r="G10" s="6"/>
    </row>
    <row r="11" spans="1:11" x14ac:dyDescent="0.25">
      <c r="A11" s="17"/>
      <c r="B11" s="23" t="s">
        <v>48</v>
      </c>
      <c r="C11" s="33" t="s">
        <v>33</v>
      </c>
      <c r="D11" s="40">
        <v>1</v>
      </c>
      <c r="E11" s="65">
        <v>0</v>
      </c>
      <c r="F11" s="66"/>
      <c r="G11" s="6"/>
    </row>
    <row r="12" spans="1:11" ht="12" thickBot="1" x14ac:dyDescent="0.3">
      <c r="A12" s="17"/>
      <c r="B12" s="23" t="s">
        <v>63</v>
      </c>
      <c r="C12" s="33" t="s">
        <v>34</v>
      </c>
      <c r="D12" s="40">
        <v>1</v>
      </c>
      <c r="E12" s="65">
        <v>0</v>
      </c>
      <c r="F12" s="66"/>
      <c r="G12" s="13"/>
    </row>
    <row r="13" spans="1:11" ht="15.75" customHeight="1" x14ac:dyDescent="0.25">
      <c r="B13" s="89" t="s">
        <v>41</v>
      </c>
      <c r="C13" s="90"/>
      <c r="D13" s="67"/>
      <c r="E13" s="114"/>
      <c r="F13" s="115"/>
      <c r="G13" s="113"/>
    </row>
    <row r="14" spans="1:11" ht="12" thickBot="1" x14ac:dyDescent="0.3">
      <c r="B14" s="91"/>
      <c r="C14" s="92"/>
      <c r="D14" s="67"/>
      <c r="E14" s="114"/>
      <c r="F14" s="115"/>
      <c r="G14" s="113"/>
    </row>
    <row r="15" spans="1:11" s="4" customFormat="1" ht="18.75" customHeight="1" thickBot="1" x14ac:dyDescent="0.3">
      <c r="A15" s="18"/>
      <c r="B15" s="97" t="s">
        <v>38</v>
      </c>
      <c r="C15" s="98"/>
      <c r="D15" s="68"/>
      <c r="E15" s="114"/>
      <c r="F15" s="115"/>
      <c r="G15" s="113"/>
      <c r="I15" s="44"/>
    </row>
    <row r="16" spans="1:11" x14ac:dyDescent="0.25">
      <c r="A16" s="17"/>
      <c r="B16" s="27" t="s">
        <v>0</v>
      </c>
      <c r="C16" s="34" t="s">
        <v>36</v>
      </c>
      <c r="D16" s="40">
        <v>5</v>
      </c>
      <c r="E16" s="65">
        <v>0</v>
      </c>
      <c r="F16" s="66"/>
      <c r="G16" s="7"/>
      <c r="I16" s="44"/>
    </row>
    <row r="17" spans="1:9" x14ac:dyDescent="0.25">
      <c r="A17" s="17"/>
      <c r="B17" s="27" t="s">
        <v>1</v>
      </c>
      <c r="C17" s="33" t="s">
        <v>37</v>
      </c>
      <c r="D17" s="40">
        <v>2</v>
      </c>
      <c r="E17" s="65">
        <v>0</v>
      </c>
      <c r="F17" s="66"/>
      <c r="G17" s="13"/>
    </row>
    <row r="18" spans="1:9" s="4" customFormat="1" ht="19.5" customHeight="1" thickBot="1" x14ac:dyDescent="0.3">
      <c r="A18" s="18"/>
      <c r="B18" s="24" t="s">
        <v>64</v>
      </c>
      <c r="C18" s="25"/>
      <c r="D18" s="37"/>
      <c r="E18" s="114"/>
      <c r="F18" s="115"/>
      <c r="G18" s="7"/>
      <c r="I18" s="44"/>
    </row>
    <row r="19" spans="1:9" x14ac:dyDescent="0.25">
      <c r="A19" s="17"/>
      <c r="B19" s="28" t="s">
        <v>2</v>
      </c>
      <c r="C19" s="29" t="s">
        <v>65</v>
      </c>
      <c r="D19" s="40">
        <v>2</v>
      </c>
      <c r="E19" s="65">
        <v>0</v>
      </c>
      <c r="F19" s="66"/>
      <c r="G19" s="8"/>
    </row>
    <row r="20" spans="1:9" x14ac:dyDescent="0.25">
      <c r="A20" s="17"/>
      <c r="B20" s="23" t="s">
        <v>3</v>
      </c>
      <c r="C20" s="33" t="s">
        <v>39</v>
      </c>
      <c r="D20" s="40">
        <v>2</v>
      </c>
      <c r="E20" s="65">
        <v>0</v>
      </c>
      <c r="F20" s="66"/>
      <c r="G20" s="8"/>
    </row>
    <row r="21" spans="1:9" x14ac:dyDescent="0.25">
      <c r="A21" s="17"/>
      <c r="B21" s="71"/>
      <c r="C21" s="71"/>
      <c r="D21" s="21"/>
      <c r="E21" s="39"/>
      <c r="F21" s="16"/>
      <c r="G21" s="8"/>
    </row>
    <row r="22" spans="1:9" x14ac:dyDescent="0.25">
      <c r="A22" s="17"/>
      <c r="B22" s="72" t="s">
        <v>15</v>
      </c>
      <c r="C22" s="72"/>
      <c r="D22" s="41">
        <f>D16+D17+D19+D20</f>
        <v>11</v>
      </c>
      <c r="E22" s="106">
        <f>E16+E17+E19+E20</f>
        <v>0</v>
      </c>
      <c r="F22" s="107"/>
      <c r="G22" s="8"/>
    </row>
    <row r="23" spans="1:9" ht="15.75" customHeight="1" x14ac:dyDescent="0.25">
      <c r="A23" s="17"/>
      <c r="B23" s="93" t="s">
        <v>14</v>
      </c>
      <c r="C23" s="94"/>
      <c r="D23" s="69"/>
      <c r="E23" s="39"/>
      <c r="F23" s="16"/>
      <c r="G23" s="102"/>
    </row>
    <row r="24" spans="1:9" ht="13.5" customHeight="1" thickBot="1" x14ac:dyDescent="0.3">
      <c r="A24" s="17"/>
      <c r="B24" s="95"/>
      <c r="C24" s="96"/>
      <c r="D24" s="70"/>
      <c r="E24" s="39"/>
      <c r="F24" s="16"/>
      <c r="G24" s="102"/>
    </row>
    <row r="25" spans="1:9" s="4" customFormat="1" ht="20.149999999999999" customHeight="1" thickBot="1" x14ac:dyDescent="0.3">
      <c r="A25" s="18"/>
      <c r="B25" s="30" t="s">
        <v>4</v>
      </c>
      <c r="C25" s="25"/>
      <c r="D25" s="70"/>
      <c r="E25" s="39"/>
      <c r="F25" s="16"/>
      <c r="G25" s="102"/>
      <c r="H25" s="1"/>
      <c r="I25" s="44"/>
    </row>
    <row r="26" spans="1:9" x14ac:dyDescent="0.25">
      <c r="A26" s="17"/>
      <c r="B26" s="32" t="s">
        <v>49</v>
      </c>
      <c r="C26" s="29" t="s">
        <v>12</v>
      </c>
      <c r="D26" s="40">
        <v>1</v>
      </c>
      <c r="E26" s="65">
        <v>0</v>
      </c>
      <c r="F26" s="66"/>
      <c r="G26" s="7"/>
    </row>
    <row r="27" spans="1:9" s="4" customFormat="1" ht="20.149999999999999" customHeight="1" thickBot="1" x14ac:dyDescent="0.3">
      <c r="A27" s="18"/>
      <c r="B27" s="24" t="s">
        <v>13</v>
      </c>
      <c r="C27" s="25"/>
      <c r="D27" s="37"/>
      <c r="E27" s="39"/>
      <c r="F27" s="16"/>
      <c r="G27" s="9"/>
      <c r="H27" s="1"/>
      <c r="I27" s="44"/>
    </row>
    <row r="28" spans="1:9" x14ac:dyDescent="0.25">
      <c r="A28" s="17"/>
      <c r="B28" s="28" t="s">
        <v>50</v>
      </c>
      <c r="C28" s="29" t="s">
        <v>8</v>
      </c>
      <c r="D28" s="40">
        <v>2</v>
      </c>
      <c r="E28" s="65">
        <v>0</v>
      </c>
      <c r="F28" s="66"/>
      <c r="G28" s="8"/>
      <c r="H28" s="4"/>
    </row>
    <row r="29" spans="1:9" x14ac:dyDescent="0.25">
      <c r="A29" s="17"/>
      <c r="B29" s="23" t="s">
        <v>51</v>
      </c>
      <c r="C29" s="33" t="s">
        <v>9</v>
      </c>
      <c r="D29" s="40">
        <v>1</v>
      </c>
      <c r="E29" s="65">
        <v>0</v>
      </c>
      <c r="F29" s="66"/>
      <c r="G29" s="7"/>
      <c r="H29" s="4"/>
    </row>
    <row r="30" spans="1:9" x14ac:dyDescent="0.25">
      <c r="A30" s="17"/>
      <c r="B30" s="23" t="s">
        <v>52</v>
      </c>
      <c r="C30" s="35" t="s">
        <v>10</v>
      </c>
      <c r="D30" s="40">
        <v>3</v>
      </c>
      <c r="E30" s="65">
        <v>0</v>
      </c>
      <c r="F30" s="66"/>
      <c r="G30" s="7"/>
    </row>
    <row r="31" spans="1:9" x14ac:dyDescent="0.25">
      <c r="A31" s="17"/>
      <c r="B31" s="23" t="s">
        <v>53</v>
      </c>
      <c r="C31" s="35" t="s">
        <v>11</v>
      </c>
      <c r="D31" s="40">
        <v>2</v>
      </c>
      <c r="E31" s="65">
        <v>0</v>
      </c>
      <c r="F31" s="66"/>
      <c r="G31" s="8"/>
    </row>
    <row r="32" spans="1:9" x14ac:dyDescent="0.25">
      <c r="A32" s="17"/>
      <c r="B32" s="71"/>
      <c r="C32" s="71"/>
      <c r="D32" s="21"/>
      <c r="E32" s="39"/>
      <c r="F32" s="16"/>
      <c r="G32" s="8"/>
    </row>
    <row r="33" spans="1:9" x14ac:dyDescent="0.25">
      <c r="A33" s="17"/>
      <c r="B33" s="78" t="s">
        <v>16</v>
      </c>
      <c r="C33" s="79"/>
      <c r="D33" s="41">
        <f>D26+D28+D29+D30+D31</f>
        <v>9</v>
      </c>
      <c r="E33" s="106">
        <f>E26+E28+E29+E30+E31</f>
        <v>0</v>
      </c>
      <c r="F33" s="107"/>
      <c r="G33" s="8"/>
    </row>
    <row r="34" spans="1:9" ht="15.75" customHeight="1" x14ac:dyDescent="0.25">
      <c r="A34" s="17"/>
      <c r="B34" s="73" t="s">
        <v>30</v>
      </c>
      <c r="C34" s="74"/>
      <c r="D34" s="38"/>
      <c r="E34" s="39"/>
      <c r="F34" s="16"/>
      <c r="G34" s="102"/>
    </row>
    <row r="35" spans="1:9" s="4" customFormat="1" ht="15" customHeight="1" thickBot="1" x14ac:dyDescent="0.3">
      <c r="A35" s="18"/>
      <c r="B35" s="75"/>
      <c r="C35" s="76"/>
      <c r="D35" s="38"/>
      <c r="E35" s="39"/>
      <c r="F35" s="16"/>
      <c r="G35" s="102"/>
      <c r="H35" s="1"/>
      <c r="I35" s="44"/>
    </row>
    <row r="36" spans="1:9" ht="12" thickBot="1" x14ac:dyDescent="0.3">
      <c r="A36" s="17"/>
      <c r="B36" s="24" t="s">
        <v>17</v>
      </c>
      <c r="C36" s="25"/>
      <c r="D36" s="37"/>
      <c r="E36" s="39"/>
      <c r="F36" s="16"/>
      <c r="G36" s="102"/>
    </row>
    <row r="37" spans="1:9" x14ac:dyDescent="0.25">
      <c r="A37" s="17"/>
      <c r="B37" s="28" t="s">
        <v>54</v>
      </c>
      <c r="C37" s="29" t="s">
        <v>17</v>
      </c>
      <c r="D37" s="40">
        <v>2</v>
      </c>
      <c r="E37" s="65">
        <v>0</v>
      </c>
      <c r="F37" s="66"/>
      <c r="G37" s="8"/>
      <c r="H37" s="4"/>
    </row>
    <row r="38" spans="1:9" ht="12" thickBot="1" x14ac:dyDescent="0.3">
      <c r="A38" s="17"/>
      <c r="B38" s="77" t="s">
        <v>18</v>
      </c>
      <c r="C38" s="77"/>
      <c r="D38" s="21"/>
      <c r="E38" s="39"/>
      <c r="F38" s="16"/>
      <c r="G38" s="7"/>
    </row>
    <row r="39" spans="1:9" s="4" customFormat="1" x14ac:dyDescent="0.25">
      <c r="A39" s="18"/>
      <c r="B39" s="28" t="s">
        <v>55</v>
      </c>
      <c r="C39" s="29" t="s">
        <v>19</v>
      </c>
      <c r="D39" s="40">
        <v>1</v>
      </c>
      <c r="E39" s="65">
        <v>0</v>
      </c>
      <c r="F39" s="66"/>
      <c r="G39" s="7"/>
      <c r="H39" s="1"/>
      <c r="I39" s="44"/>
    </row>
    <row r="40" spans="1:9" ht="15.75" customHeight="1" thickBot="1" x14ac:dyDescent="0.3">
      <c r="A40" s="17"/>
      <c r="B40" s="24" t="s">
        <v>20</v>
      </c>
      <c r="C40" s="25"/>
      <c r="D40" s="37"/>
      <c r="E40" s="39"/>
      <c r="F40" s="16"/>
      <c r="G40" s="105"/>
    </row>
    <row r="41" spans="1:9" x14ac:dyDescent="0.25">
      <c r="A41" s="17"/>
      <c r="B41" s="28" t="s">
        <v>56</v>
      </c>
      <c r="C41" s="29" t="s">
        <v>21</v>
      </c>
      <c r="D41" s="37" t="s">
        <v>7</v>
      </c>
      <c r="E41" s="39"/>
      <c r="F41" s="16"/>
      <c r="G41" s="105"/>
      <c r="H41" s="4"/>
    </row>
    <row r="42" spans="1:9" x14ac:dyDescent="0.25">
      <c r="A42" s="17"/>
      <c r="B42" s="23" t="s">
        <v>57</v>
      </c>
      <c r="C42" s="35" t="s">
        <v>24</v>
      </c>
      <c r="D42" s="37" t="s">
        <v>7</v>
      </c>
      <c r="E42" s="39"/>
      <c r="F42" s="16"/>
      <c r="G42" s="105"/>
    </row>
    <row r="43" spans="1:9" x14ac:dyDescent="0.25">
      <c r="A43" s="17"/>
      <c r="B43" s="23" t="s">
        <v>58</v>
      </c>
      <c r="C43" s="35" t="s">
        <v>22</v>
      </c>
      <c r="D43" s="37" t="s">
        <v>7</v>
      </c>
      <c r="E43" s="39"/>
      <c r="F43" s="16"/>
      <c r="G43" s="105"/>
    </row>
    <row r="44" spans="1:9" x14ac:dyDescent="0.25">
      <c r="A44" s="17"/>
      <c r="B44" s="71"/>
      <c r="C44" s="71"/>
      <c r="D44" s="21"/>
      <c r="E44" s="39"/>
      <c r="F44" s="16"/>
      <c r="G44" s="7"/>
    </row>
    <row r="45" spans="1:9" x14ac:dyDescent="0.25">
      <c r="A45" s="17"/>
      <c r="B45" s="80" t="s">
        <v>23</v>
      </c>
      <c r="C45" s="80"/>
      <c r="D45" s="41">
        <f>D37+D39</f>
        <v>3</v>
      </c>
      <c r="E45" s="103">
        <f>E37+E39</f>
        <v>0</v>
      </c>
      <c r="F45" s="104"/>
      <c r="G45" s="11"/>
    </row>
    <row r="46" spans="1:9" ht="15.75" customHeight="1" x14ac:dyDescent="0.25">
      <c r="A46" s="17"/>
      <c r="B46" s="73" t="s">
        <v>25</v>
      </c>
      <c r="C46" s="74"/>
      <c r="D46" s="38"/>
      <c r="E46" s="39"/>
      <c r="F46" s="16"/>
      <c r="G46" s="102"/>
    </row>
    <row r="47" spans="1:9" s="4" customFormat="1" ht="20.149999999999999" customHeight="1" thickBot="1" x14ac:dyDescent="0.3">
      <c r="A47" s="18"/>
      <c r="B47" s="75"/>
      <c r="C47" s="76"/>
      <c r="D47" s="38"/>
      <c r="E47" s="39"/>
      <c r="F47" s="16"/>
      <c r="G47" s="102"/>
      <c r="H47" s="1"/>
      <c r="I47" s="44"/>
    </row>
    <row r="48" spans="1:9" ht="12" thickBot="1" x14ac:dyDescent="0.3">
      <c r="A48" s="17"/>
      <c r="B48" s="24" t="s">
        <v>66</v>
      </c>
      <c r="C48" s="25"/>
      <c r="D48" s="37"/>
      <c r="E48" s="39"/>
      <c r="F48" s="16"/>
      <c r="G48" s="102"/>
    </row>
    <row r="49" spans="1:9" s="4" customFormat="1" ht="14.25" customHeight="1" x14ac:dyDescent="0.25">
      <c r="A49" s="18"/>
      <c r="B49" s="28" t="s">
        <v>59</v>
      </c>
      <c r="C49" s="29" t="s">
        <v>26</v>
      </c>
      <c r="D49" s="40">
        <v>6</v>
      </c>
      <c r="E49" s="65">
        <v>0</v>
      </c>
      <c r="F49" s="66"/>
      <c r="G49" s="7"/>
      <c r="I49" s="44"/>
    </row>
    <row r="50" spans="1:9" x14ac:dyDescent="0.25">
      <c r="A50" s="17"/>
      <c r="B50" s="26" t="s">
        <v>60</v>
      </c>
      <c r="C50" s="35" t="s">
        <v>27</v>
      </c>
      <c r="D50" s="40">
        <v>2</v>
      </c>
      <c r="E50" s="65">
        <v>0</v>
      </c>
      <c r="F50" s="66"/>
      <c r="G50" s="8"/>
    </row>
    <row r="51" spans="1:9" x14ac:dyDescent="0.25">
      <c r="A51" s="17"/>
      <c r="B51" s="32" t="s">
        <v>61</v>
      </c>
      <c r="C51" s="36" t="s">
        <v>28</v>
      </c>
      <c r="D51" s="40">
        <v>1</v>
      </c>
      <c r="E51" s="65">
        <v>0</v>
      </c>
      <c r="F51" s="66"/>
      <c r="G51" s="7"/>
      <c r="H51" s="4"/>
    </row>
    <row r="52" spans="1:9" x14ac:dyDescent="0.25">
      <c r="A52" s="17"/>
      <c r="B52" s="32" t="s">
        <v>62</v>
      </c>
      <c r="C52" s="36" t="s">
        <v>43</v>
      </c>
      <c r="D52" s="40">
        <v>2</v>
      </c>
      <c r="E52" s="65">
        <v>0</v>
      </c>
      <c r="F52" s="66"/>
      <c r="G52" s="8"/>
    </row>
    <row r="53" spans="1:9" x14ac:dyDescent="0.25">
      <c r="A53" s="17"/>
      <c r="B53" s="71"/>
      <c r="C53" s="71"/>
      <c r="D53" s="22"/>
      <c r="E53" s="39"/>
      <c r="F53" s="16"/>
      <c r="G53" s="8"/>
    </row>
    <row r="54" spans="1:9" ht="12" thickBot="1" x14ac:dyDescent="0.3">
      <c r="B54" s="108" t="s">
        <v>29</v>
      </c>
      <c r="C54" s="109"/>
      <c r="D54" s="46">
        <f>D49+D50+D51+D52</f>
        <v>11</v>
      </c>
      <c r="E54" s="110">
        <f>E49+E50+E51+E52</f>
        <v>0</v>
      </c>
      <c r="F54" s="111"/>
    </row>
    <row r="55" spans="1:9" ht="12" thickTop="1" x14ac:dyDescent="0.25">
      <c r="B55" s="14"/>
    </row>
    <row r="56" spans="1:9" x14ac:dyDescent="0.25">
      <c r="B56" s="1"/>
    </row>
    <row r="57" spans="1:9" x14ac:dyDescent="0.25">
      <c r="B57" s="1"/>
    </row>
    <row r="58" spans="1:9" x14ac:dyDescent="0.25">
      <c r="B58" s="1"/>
    </row>
    <row r="59" spans="1:9" x14ac:dyDescent="0.25">
      <c r="B59" s="1"/>
    </row>
    <row r="60" spans="1:9" x14ac:dyDescent="0.25">
      <c r="B60" s="1"/>
    </row>
    <row r="61" spans="1:9" x14ac:dyDescent="0.25">
      <c r="B61" s="1"/>
    </row>
    <row r="62" spans="1:9" x14ac:dyDescent="0.25">
      <c r="B62" s="1"/>
    </row>
    <row r="63" spans="1:9" x14ac:dyDescent="0.25">
      <c r="B63" s="1"/>
    </row>
    <row r="64" spans="1:9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</sheetData>
  <sheetProtection sheet="1" selectLockedCells="1"/>
  <mergeCells count="53">
    <mergeCell ref="B54:C54"/>
    <mergeCell ref="E54:F54"/>
    <mergeCell ref="G7:G8"/>
    <mergeCell ref="G13:G15"/>
    <mergeCell ref="E17:F17"/>
    <mergeCell ref="G23:G25"/>
    <mergeCell ref="E30:F30"/>
    <mergeCell ref="E12:F12"/>
    <mergeCell ref="E13:F15"/>
    <mergeCell ref="E18:F18"/>
    <mergeCell ref="E16:F16"/>
    <mergeCell ref="E22:F22"/>
    <mergeCell ref="E26:F26"/>
    <mergeCell ref="E28:F28"/>
    <mergeCell ref="E29:F29"/>
    <mergeCell ref="E19:F19"/>
    <mergeCell ref="E39:F39"/>
    <mergeCell ref="E31:F31"/>
    <mergeCell ref="G46:G48"/>
    <mergeCell ref="G34:G36"/>
    <mergeCell ref="E45:F45"/>
    <mergeCell ref="G40:G43"/>
    <mergeCell ref="E33:F33"/>
    <mergeCell ref="E37:F37"/>
    <mergeCell ref="B6:C6"/>
    <mergeCell ref="B13:C14"/>
    <mergeCell ref="B23:C24"/>
    <mergeCell ref="B21:C21"/>
    <mergeCell ref="B15:C15"/>
    <mergeCell ref="B7:C8"/>
    <mergeCell ref="E20:F20"/>
    <mergeCell ref="E6:F6"/>
    <mergeCell ref="E10:F10"/>
    <mergeCell ref="E11:F11"/>
    <mergeCell ref="D7:D8"/>
    <mergeCell ref="E8:F8"/>
    <mergeCell ref="E9:F9"/>
    <mergeCell ref="B3:F3"/>
    <mergeCell ref="E52:F52"/>
    <mergeCell ref="D13:D15"/>
    <mergeCell ref="D23:D25"/>
    <mergeCell ref="B53:C53"/>
    <mergeCell ref="B44:C44"/>
    <mergeCell ref="B22:C22"/>
    <mergeCell ref="B34:C35"/>
    <mergeCell ref="B32:C32"/>
    <mergeCell ref="B38:C38"/>
    <mergeCell ref="B33:C33"/>
    <mergeCell ref="E49:F49"/>
    <mergeCell ref="E50:F50"/>
    <mergeCell ref="E51:F51"/>
    <mergeCell ref="B45:C45"/>
    <mergeCell ref="B46:C47"/>
  </mergeCells>
  <conditionalFormatting sqref="G53">
    <cfRule type="cellIs" dxfId="9" priority="98" operator="greaterThan">
      <formula>0</formula>
    </cfRule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3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3">
    <cfRule type="colorScale" priority="95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96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97">
      <colorScale>
        <cfvo type="min"/>
        <cfvo type="max"/>
        <color rgb="FF00B050"/>
        <color rgb="FFFF0000"/>
      </colorScale>
    </cfRule>
  </conditionalFormatting>
  <conditionalFormatting sqref="G53">
    <cfRule type="colorScale" priority="94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26 G39 G13 G49 G19:G22 G51 G29:G30">
    <cfRule type="cellIs" dxfId="8" priority="266" operator="greaterThan">
      <formula>0</formula>
    </cfRule>
    <cfRule type="colorScale" priority="2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6 G39 G13 G49 G19:G22 G51 G29:G30">
    <cfRule type="colorScale" priority="2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9:G22">
    <cfRule type="colorScale" priority="296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297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298">
      <colorScale>
        <cfvo type="min"/>
        <cfvo type="max"/>
        <color rgb="FF00B050"/>
        <color rgb="FFFF0000"/>
      </colorScale>
    </cfRule>
  </conditionalFormatting>
  <conditionalFormatting sqref="G29">
    <cfRule type="colorScale" priority="307">
      <colorScale>
        <cfvo type="min"/>
        <cfvo type="max"/>
        <color rgb="FF00B050"/>
        <color rgb="FFFF0000"/>
      </colorScale>
    </cfRule>
    <cfRule type="colorScale" priority="3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0">
    <cfRule type="colorScale" priority="309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9">
    <cfRule type="colorScale" priority="311">
      <colorScale>
        <cfvo type="min"/>
        <cfvo type="max"/>
        <color rgb="FF00B050"/>
        <color rgb="FFFF0000"/>
      </colorScale>
    </cfRule>
    <cfRule type="colorScale" priority="3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9">
    <cfRule type="colorScale" priority="313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51">
    <cfRule type="colorScale" priority="314">
      <colorScale>
        <cfvo type="min"/>
        <cfvo type="max"/>
        <color rgb="FF00B050"/>
        <color rgb="FFFF0000"/>
      </colorScale>
    </cfRule>
    <cfRule type="colorScale" priority="3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2">
    <cfRule type="colorScale" priority="316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19:G20">
    <cfRule type="colorScale" priority="317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28">
    <cfRule type="cellIs" dxfId="7" priority="318" operator="greaterThan">
      <formula>0</formula>
    </cfRule>
    <cfRule type="colorScale" priority="3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8">
    <cfRule type="colorScale" priority="3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8">
    <cfRule type="colorScale" priority="321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2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23">
      <colorScale>
        <cfvo type="min"/>
        <cfvo type="max"/>
        <color rgb="FF00B050"/>
        <color rgb="FFFF0000"/>
      </colorScale>
    </cfRule>
  </conditionalFormatting>
  <conditionalFormatting sqref="G28">
    <cfRule type="colorScale" priority="324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31:G32">
    <cfRule type="cellIs" dxfId="6" priority="325" operator="greaterThan">
      <formula>0</formula>
    </cfRule>
    <cfRule type="colorScale" priority="3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1:G32">
    <cfRule type="colorScale" priority="3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1:G32">
    <cfRule type="colorScale" priority="328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29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30">
      <colorScale>
        <cfvo type="min"/>
        <cfvo type="max"/>
        <color rgb="FF00B050"/>
        <color rgb="FFFF0000"/>
      </colorScale>
    </cfRule>
  </conditionalFormatting>
  <conditionalFormatting sqref="G31:G32">
    <cfRule type="colorScale" priority="331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37">
    <cfRule type="cellIs" dxfId="5" priority="332" operator="greaterThan">
      <formula>0</formula>
    </cfRule>
    <cfRule type="colorScale" priority="3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7">
    <cfRule type="colorScale" priority="3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7">
    <cfRule type="colorScale" priority="335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36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37">
      <colorScale>
        <cfvo type="min"/>
        <cfvo type="max"/>
        <color rgb="FF00B050"/>
        <color rgb="FFFF0000"/>
      </colorScale>
    </cfRule>
  </conditionalFormatting>
  <conditionalFormatting sqref="G37">
    <cfRule type="colorScale" priority="338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50">
    <cfRule type="cellIs" dxfId="4" priority="339" operator="greaterThan">
      <formula>0</formula>
    </cfRule>
    <cfRule type="colorScale" priority="3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0">
    <cfRule type="colorScale" priority="3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0">
    <cfRule type="colorScale" priority="342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43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44">
      <colorScale>
        <cfvo type="min"/>
        <cfvo type="max"/>
        <color rgb="FF00B050"/>
        <color rgb="FFFF0000"/>
      </colorScale>
    </cfRule>
  </conditionalFormatting>
  <conditionalFormatting sqref="G50">
    <cfRule type="colorScale" priority="345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33">
    <cfRule type="cellIs" dxfId="3" priority="346" operator="greaterThan">
      <formula>0</formula>
    </cfRule>
    <cfRule type="colorScale" priority="3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">
    <cfRule type="colorScale" priority="3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">
    <cfRule type="colorScale" priority="349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50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51">
      <colorScale>
        <cfvo type="min"/>
        <cfvo type="max"/>
        <color rgb="FF00B050"/>
        <color rgb="FFFF0000"/>
      </colorScale>
    </cfRule>
  </conditionalFormatting>
  <conditionalFormatting sqref="G33">
    <cfRule type="colorScale" priority="352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44">
    <cfRule type="cellIs" dxfId="2" priority="353" operator="greaterThan">
      <formula>0</formula>
    </cfRule>
    <cfRule type="colorScale" priority="3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4">
    <cfRule type="colorScale" priority="3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4">
    <cfRule type="colorScale" priority="356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2">
    <cfRule type="cellIs" dxfId="1" priority="358" operator="greaterThan">
      <formula>0</formula>
    </cfRule>
    <cfRule type="colorScale" priority="3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2">
    <cfRule type="colorScale" priority="3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2">
    <cfRule type="colorScale" priority="361">
      <colorScale>
        <cfvo type="min"/>
        <cfvo type="percentile" val="50"/>
        <cfvo type="max"/>
        <color rgb="FF00B050"/>
        <color theme="7" tint="-0.249977111117893"/>
        <color rgb="FFFF0000"/>
      </colorScale>
    </cfRule>
    <cfRule type="colorScale" priority="362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363">
      <colorScale>
        <cfvo type="min"/>
        <cfvo type="max"/>
        <color rgb="FF00B050"/>
        <color rgb="FFFF0000"/>
      </colorScale>
    </cfRule>
  </conditionalFormatting>
  <conditionalFormatting sqref="G52">
    <cfRule type="colorScale" priority="364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G16">
    <cfRule type="cellIs" dxfId="0" priority="365" operator="greaterThan">
      <formula>0</formula>
    </cfRule>
    <cfRule type="colorScale" priority="3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6">
    <cfRule type="colorScale" priority="3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6">
    <cfRule type="colorScale" priority="368">
      <colorScale>
        <cfvo type="min"/>
        <cfvo type="percentile" val="50"/>
        <cfvo type="max"/>
        <color rgb="FF00B050"/>
        <color theme="7" tint="-0.249977111117893"/>
        <color rgb="FFFF0000"/>
      </colorScale>
    </cfRule>
  </conditionalFormatting>
  <conditionalFormatting sqref="K13">
    <cfRule type="dataBar" priority="53">
      <dataBar>
        <cfvo type="num" val="0"/>
        <cfvo type="num" val="5"/>
        <color theme="9" tint="0.79998168889431442"/>
      </dataBar>
      <extLst>
        <ext xmlns:x14="http://schemas.microsoft.com/office/spreadsheetml/2009/9/main" uri="{B025F937-C7B1-47D3-B67F-A62EFF666E3E}">
          <x14:id>{A6C99E3A-CF7A-49A0-97F8-D269ADAE54EC}</x14:id>
        </ext>
      </extLst>
    </cfRule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{072CCB08-5832-4CED-BF18-15FC6CB7B3EF}</x14:id>
        </ext>
      </extLst>
    </cfRule>
  </conditionalFormatting>
  <conditionalFormatting sqref="L16">
    <cfRule type="colorScale" priority="51">
      <colorScale>
        <cfvo type="num" val="0"/>
        <cfvo type="num" val="5"/>
        <color rgb="FFFF7128"/>
        <color rgb="FF00B050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">
    <cfRule type="colorScale" priority="387">
      <colorScale>
        <cfvo type="min"/>
        <cfvo type="max"/>
        <color rgb="FF00B050"/>
        <color rgb="FFFF0000"/>
      </colorScale>
    </cfRule>
    <cfRule type="colorScale" priority="3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9:F12">
    <cfRule type="dataBar" priority="19">
      <dataBar>
        <cfvo type="num" val="-0.01"/>
        <cfvo type="num" val="1"/>
        <color rgb="FFFF0000"/>
      </dataBar>
      <extLst>
        <ext xmlns:x14="http://schemas.microsoft.com/office/spreadsheetml/2009/9/main" uri="{B025F937-C7B1-47D3-B67F-A62EFF666E3E}">
          <x14:id>{3D3804AD-ED7E-4C1D-94FC-15C8C24A9587}</x14:id>
        </ext>
      </extLst>
    </cfRule>
  </conditionalFormatting>
  <conditionalFormatting sqref="E8">
    <cfRule type="dataBar" priority="2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{54A746BD-3AA3-437F-97F9-2512741124DD}</x14:id>
        </ext>
      </extLst>
    </cfRule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{C30E2D06-6177-49B6-BDA6-5D3C861F5627}</x14:id>
        </ext>
      </extLst>
    </cfRule>
    <cfRule type="dataBar" priority="22">
      <dataBar>
        <cfvo type="num" val="0"/>
        <cfvo type="num" val="5"/>
        <color rgb="FF638EC6"/>
      </dataBar>
      <extLst>
        <ext xmlns:x14="http://schemas.microsoft.com/office/spreadsheetml/2009/9/main" uri="{B025F937-C7B1-47D3-B67F-A62EFF666E3E}">
          <x14:id>{171F3C71-60CC-4F05-A573-C55253317DA4}</x14:id>
        </ext>
      </extLst>
    </cfRule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{A801BA34-F66A-4A0C-93BA-740E4114CCE2}</x14:id>
        </ext>
      </extLst>
    </cfRule>
  </conditionalFormatting>
  <conditionalFormatting sqref="E16:F16">
    <cfRule type="dataBar" priority="18">
      <dataBar>
        <cfvo type="num" val="-0.1/5"/>
        <cfvo type="num" val="$D$16"/>
        <color rgb="FF00B050"/>
      </dataBar>
      <extLst>
        <ext xmlns:x14="http://schemas.microsoft.com/office/spreadsheetml/2009/9/main" uri="{B025F937-C7B1-47D3-B67F-A62EFF666E3E}">
          <x14:id>{B9534AD3-0B2E-452C-9F17-42108F7D86B5}</x14:id>
        </ext>
      </extLst>
    </cfRule>
  </conditionalFormatting>
  <conditionalFormatting sqref="E17:F17">
    <cfRule type="dataBar" priority="17">
      <dataBar>
        <cfvo type="num" val="-0.01"/>
        <cfvo type="num" val="$D$17"/>
        <color rgb="FF00B050"/>
      </dataBar>
      <extLst>
        <ext xmlns:x14="http://schemas.microsoft.com/office/spreadsheetml/2009/9/main" uri="{B025F937-C7B1-47D3-B67F-A62EFF666E3E}">
          <x14:id>{8666569F-28AB-4D6D-9FE2-7400882E68A6}</x14:id>
        </ext>
      </extLst>
    </cfRule>
  </conditionalFormatting>
  <conditionalFormatting sqref="E22:F22">
    <cfRule type="dataBar" priority="16">
      <dataBar>
        <cfvo type="num" val="-0.05"/>
        <cfvo type="num" val="$D$22"/>
        <color rgb="FF00B050"/>
      </dataBar>
      <extLst>
        <ext xmlns:x14="http://schemas.microsoft.com/office/spreadsheetml/2009/9/main" uri="{B025F937-C7B1-47D3-B67F-A62EFF666E3E}">
          <x14:id>{7F657AC7-9B62-47FC-90BB-8241C2E16947}</x14:id>
        </ext>
      </extLst>
    </cfRule>
  </conditionalFormatting>
  <conditionalFormatting sqref="E19:F19">
    <cfRule type="dataBar" priority="15">
      <dataBar>
        <cfvo type="num" val="-0.01"/>
        <cfvo type="num" val="$D$19"/>
        <color rgb="FF00B050"/>
      </dataBar>
      <extLst>
        <ext xmlns:x14="http://schemas.microsoft.com/office/spreadsheetml/2009/9/main" uri="{B025F937-C7B1-47D3-B67F-A62EFF666E3E}">
          <x14:id>{74491E9F-8656-4AE6-BE01-F329294268F9}</x14:id>
        </ext>
      </extLst>
    </cfRule>
  </conditionalFormatting>
  <conditionalFormatting sqref="E20:F20">
    <cfRule type="dataBar" priority="14">
      <dataBar>
        <cfvo type="num" val="-0.01"/>
        <cfvo type="num" val="$D$20"/>
        <color rgb="FF00B050"/>
      </dataBar>
      <extLst>
        <ext xmlns:x14="http://schemas.microsoft.com/office/spreadsheetml/2009/9/main" uri="{B025F937-C7B1-47D3-B67F-A62EFF666E3E}">
          <x14:id>{9058B2E0-BC76-46D0-88BD-F073D5D734F9}</x14:id>
        </ext>
      </extLst>
    </cfRule>
  </conditionalFormatting>
  <conditionalFormatting sqref="E29:F29">
    <cfRule type="dataBar" priority="13">
      <dataBar>
        <cfvo type="num" val="-0.01/2"/>
        <cfvo type="num" val="$D$29"/>
        <color theme="4"/>
      </dataBar>
      <extLst>
        <ext xmlns:x14="http://schemas.microsoft.com/office/spreadsheetml/2009/9/main" uri="{B025F937-C7B1-47D3-B67F-A62EFF666E3E}">
          <x14:id>{BF9DABFE-E2DC-40CB-BBB3-EAD5B94F4650}</x14:id>
        </ext>
      </extLst>
    </cfRule>
  </conditionalFormatting>
  <conditionalFormatting sqref="E28:F28">
    <cfRule type="dataBar" priority="12">
      <dataBar>
        <cfvo type="num" val="-0.01"/>
        <cfvo type="num" val="$D$28"/>
        <color theme="4"/>
      </dataBar>
      <extLst>
        <ext xmlns:x14="http://schemas.microsoft.com/office/spreadsheetml/2009/9/main" uri="{B025F937-C7B1-47D3-B67F-A62EFF666E3E}">
          <x14:id>{AA9795A8-E40C-45D0-B97B-1F5C4DC77AEE}</x14:id>
        </ext>
      </extLst>
    </cfRule>
  </conditionalFormatting>
  <conditionalFormatting sqref="E31:F31">
    <cfRule type="dataBar" priority="11">
      <dataBar>
        <cfvo type="num" val="-0.01"/>
        <cfvo type="num" val="$D$31"/>
        <color theme="4"/>
      </dataBar>
      <extLst>
        <ext xmlns:x14="http://schemas.microsoft.com/office/spreadsheetml/2009/9/main" uri="{B025F937-C7B1-47D3-B67F-A62EFF666E3E}">
          <x14:id>{3DC8CCF3-A0AE-4EB7-8D87-DE989F24E335}</x14:id>
        </ext>
      </extLst>
    </cfRule>
  </conditionalFormatting>
  <conditionalFormatting sqref="E30:F30">
    <cfRule type="dataBar" priority="10">
      <dataBar>
        <cfvo type="num" val="-0.02"/>
        <cfvo type="num" val="$D$30"/>
        <color theme="4"/>
      </dataBar>
      <extLst>
        <ext xmlns:x14="http://schemas.microsoft.com/office/spreadsheetml/2009/9/main" uri="{B025F937-C7B1-47D3-B67F-A62EFF666E3E}">
          <x14:id>{839AE66B-D329-429E-81A9-1A96A4E204D6}</x14:id>
        </ext>
      </extLst>
    </cfRule>
  </conditionalFormatting>
  <conditionalFormatting sqref="E33:F33">
    <cfRule type="dataBar" priority="9">
      <dataBar>
        <cfvo type="num" val="-0.05"/>
        <cfvo type="num" val="$D$33"/>
        <color theme="4"/>
      </dataBar>
      <extLst>
        <ext xmlns:x14="http://schemas.microsoft.com/office/spreadsheetml/2009/9/main" uri="{B025F937-C7B1-47D3-B67F-A62EFF666E3E}">
          <x14:id>{414664F6-E395-43C6-BFE6-F7E4FAB5577D}</x14:id>
        </ext>
      </extLst>
    </cfRule>
  </conditionalFormatting>
  <conditionalFormatting sqref="E37:F37">
    <cfRule type="dataBar" priority="8">
      <dataBar>
        <cfvo type="num" val="-0.01"/>
        <cfvo type="num" val="$D$37"/>
        <color theme="7" tint="-0.249977111117893"/>
      </dataBar>
      <extLst>
        <ext xmlns:x14="http://schemas.microsoft.com/office/spreadsheetml/2009/9/main" uri="{B025F937-C7B1-47D3-B67F-A62EFF666E3E}">
          <x14:id>{D32E51BE-947A-4ECF-B72A-364432BB499D}</x14:id>
        </ext>
      </extLst>
    </cfRule>
  </conditionalFormatting>
  <conditionalFormatting sqref="E39:F39">
    <cfRule type="dataBar" priority="7">
      <dataBar>
        <cfvo type="num" val="-0.01/2"/>
        <cfvo type="num" val="$D$39"/>
        <color theme="7" tint="-0.249977111117893"/>
      </dataBar>
      <extLst>
        <ext xmlns:x14="http://schemas.microsoft.com/office/spreadsheetml/2009/9/main" uri="{B025F937-C7B1-47D3-B67F-A62EFF666E3E}">
          <x14:id>{6BB00D50-97D1-4B21-9C13-E30795E58925}</x14:id>
        </ext>
      </extLst>
    </cfRule>
  </conditionalFormatting>
  <conditionalFormatting sqref="E45:F45">
    <cfRule type="dataBar" priority="6">
      <dataBar>
        <cfvo type="num" val="-0.02"/>
        <cfvo type="num" val="$D$45"/>
        <color theme="7" tint="-0.249977111117893"/>
      </dataBar>
      <extLst>
        <ext xmlns:x14="http://schemas.microsoft.com/office/spreadsheetml/2009/9/main" uri="{B025F937-C7B1-47D3-B67F-A62EFF666E3E}">
          <x14:id>{9FF345C4-1428-4A45-953C-2C03E4AA01B5}</x14:id>
        </ext>
      </extLst>
    </cfRule>
  </conditionalFormatting>
  <conditionalFormatting sqref="E51">
    <cfRule type="dataBar" priority="5">
      <dataBar>
        <cfvo type="num" val="-0.01/2"/>
        <cfvo type="num" val="$D$51"/>
        <color rgb="FFFFC000"/>
      </dataBar>
      <extLst>
        <ext xmlns:x14="http://schemas.microsoft.com/office/spreadsheetml/2009/9/main" uri="{B025F937-C7B1-47D3-B67F-A62EFF666E3E}">
          <x14:id>{8FE552D5-D8C2-48EB-B106-A8F382CE6209}</x14:id>
        </ext>
      </extLst>
    </cfRule>
  </conditionalFormatting>
  <conditionalFormatting sqref="E54:F54">
    <cfRule type="dataBar" priority="4">
      <dataBar>
        <cfvo type="num" val="-0.05"/>
        <cfvo type="num" val="$D$54"/>
        <color rgb="FFFFC000"/>
      </dataBar>
      <extLst>
        <ext xmlns:x14="http://schemas.microsoft.com/office/spreadsheetml/2009/9/main" uri="{B025F937-C7B1-47D3-B67F-A62EFF666E3E}">
          <x14:id>{4BF3685F-06A6-437D-8623-08183A470A72}</x14:id>
        </ext>
      </extLst>
    </cfRule>
  </conditionalFormatting>
  <conditionalFormatting sqref="E49:F49">
    <cfRule type="dataBar" priority="3">
      <dataBar>
        <cfvo type="num" val="-0.03"/>
        <cfvo type="num" val="$D$49"/>
        <color rgb="FFFFC000"/>
      </dataBar>
      <extLst>
        <ext xmlns:x14="http://schemas.microsoft.com/office/spreadsheetml/2009/9/main" uri="{B025F937-C7B1-47D3-B67F-A62EFF666E3E}">
          <x14:id>{3E8AFDEF-F9BC-4B88-90D5-0AA5EA9D3FE7}</x14:id>
        </ext>
      </extLst>
    </cfRule>
  </conditionalFormatting>
  <conditionalFormatting sqref="E50:F50">
    <cfRule type="dataBar" priority="2">
      <dataBar>
        <cfvo type="num" val="-0.01"/>
        <cfvo type="num" val="$D$50"/>
        <color rgb="FFFFC000"/>
      </dataBar>
      <extLst>
        <ext xmlns:x14="http://schemas.microsoft.com/office/spreadsheetml/2009/9/main" uri="{B025F937-C7B1-47D3-B67F-A62EFF666E3E}">
          <x14:id>{834E04F0-082E-408B-8CB4-D9785C44CDA4}</x14:id>
        </ext>
      </extLst>
    </cfRule>
  </conditionalFormatting>
  <conditionalFormatting sqref="E26:F26">
    <cfRule type="dataBar" priority="24">
      <dataBar>
        <cfvo type="num" val="-0.01/2"/>
        <cfvo type="num" val="$D$26"/>
        <color theme="4"/>
      </dataBar>
      <extLst>
        <ext xmlns:x14="http://schemas.microsoft.com/office/spreadsheetml/2009/9/main" uri="{B025F937-C7B1-47D3-B67F-A62EFF666E3E}">
          <x14:id>{D8332AE9-A6AC-4D63-9A25-63C812DCD484}</x14:id>
        </ext>
      </extLst>
    </cfRule>
  </conditionalFormatting>
  <conditionalFormatting sqref="E52">
    <cfRule type="dataBar" priority="1">
      <dataBar>
        <cfvo type="num" val="-0.01"/>
        <cfvo type="num" val="$D$52"/>
        <color rgb="FFFFC000"/>
      </dataBar>
      <extLst>
        <ext xmlns:x14="http://schemas.microsoft.com/office/spreadsheetml/2009/9/main" uri="{B025F937-C7B1-47D3-B67F-A62EFF666E3E}">
          <x14:id>{AD11DDBE-296B-4064-9A78-DA65FB473403}</x14:id>
        </ext>
      </extLst>
    </cfRule>
  </conditionalFormatting>
  <hyperlinks>
    <hyperlink ref="B4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C99E3A-CF7A-49A0-97F8-D269ADAE54EC}">
            <x14:dataBar minLength="0" maxLength="100" gradient="0">
              <x14:cfvo type="num">
                <xm:f>0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14:cfRule type="dataBar" id="{072CCB08-5832-4CED-BF18-15FC6CB7B3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K13</xm:sqref>
        </x14:conditionalFormatting>
        <x14:conditionalFormatting xmlns:xm="http://schemas.microsoft.com/office/excel/2006/main">
          <x14:cfRule type="dataBar" id="{3D3804AD-ED7E-4C1D-94FC-15C8C24A9587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1</xm:f>
              </x14:cfvo>
            </x14:dataBar>
          </x14:cfRule>
          <xm:sqref>E9:F12</xm:sqref>
        </x14:conditionalFormatting>
        <x14:conditionalFormatting xmlns:xm="http://schemas.microsoft.com/office/excel/2006/main">
          <x14:cfRule type="dataBar" id="{54A746BD-3AA3-437F-97F9-2512741124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30E2D06-6177-49B6-BDA6-5D3C861F5627}">
            <x14:dataBar minLength="0" maxLength="100" border="1" direction="leftToRight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171F3C71-60CC-4F05-A573-C55253317DA4}">
            <x14:dataBar minLength="0" maxLength="100" border="1" negativeBarBorderColorSameAsPositive="0">
              <x14:cfvo type="num">
                <xm:f>0</xm:f>
              </x14:cfvo>
              <x14:cfvo type="num">
                <xm:f>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A801BA34-F66A-4A0C-93BA-740E4114CC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B9534AD3-0B2E-452C-9F17-42108F7D86B5}">
            <x14:dataBar minLength="0" maxLength="100" gradient="0" direction="leftToRight" negativeBarColorSameAsPositive="1" axisPosition="none">
              <x14:cfvo type="num">
                <xm:f>-0.1/5</xm:f>
              </x14:cfvo>
              <x14:cfvo type="num">
                <xm:f>$D$16</xm:f>
              </x14:cfvo>
            </x14:dataBar>
          </x14:cfRule>
          <xm:sqref>E16:F16</xm:sqref>
        </x14:conditionalFormatting>
        <x14:conditionalFormatting xmlns:xm="http://schemas.microsoft.com/office/excel/2006/main">
          <x14:cfRule type="dataBar" id="{8666569F-28AB-4D6D-9FE2-7400882E68A6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$D$17</xm:f>
              </x14:cfvo>
            </x14:dataBar>
          </x14:cfRule>
          <xm:sqref>E17:F17</xm:sqref>
        </x14:conditionalFormatting>
        <x14:conditionalFormatting xmlns:xm="http://schemas.microsoft.com/office/excel/2006/main">
          <x14:cfRule type="dataBar" id="{7F657AC7-9B62-47FC-90BB-8241C2E16947}">
            <x14:dataBar minLength="0" maxLength="100" gradient="0" negativeBarColorSameAsPositive="1" axisPosition="none">
              <x14:cfvo type="num">
                <xm:f>-0.05</xm:f>
              </x14:cfvo>
              <x14:cfvo type="num">
                <xm:f>$D$22</xm:f>
              </x14:cfvo>
            </x14:dataBar>
          </x14:cfRule>
          <xm:sqref>E22:F22</xm:sqref>
        </x14:conditionalFormatting>
        <x14:conditionalFormatting xmlns:xm="http://schemas.microsoft.com/office/excel/2006/main">
          <x14:cfRule type="dataBar" id="{74491E9F-8656-4AE6-BE01-F329294268F9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$D$19</xm:f>
              </x14:cfvo>
            </x14:dataBar>
          </x14:cfRule>
          <xm:sqref>E19:F19</xm:sqref>
        </x14:conditionalFormatting>
        <x14:conditionalFormatting xmlns:xm="http://schemas.microsoft.com/office/excel/2006/main">
          <x14:cfRule type="dataBar" id="{9058B2E0-BC76-46D0-88BD-F073D5D734F9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$D$20</xm:f>
              </x14:cfvo>
            </x14:dataBar>
          </x14:cfRule>
          <xm:sqref>E20:F20</xm:sqref>
        </x14:conditionalFormatting>
        <x14:conditionalFormatting xmlns:xm="http://schemas.microsoft.com/office/excel/2006/main">
          <x14:cfRule type="dataBar" id="{BF9DABFE-E2DC-40CB-BBB3-EAD5B94F4650}">
            <x14:dataBar minLength="0" maxLength="100" gradient="0" direction="leftToRight" negativeBarColorSameAsPositive="1" axisPosition="none">
              <x14:cfvo type="num">
                <xm:f>-0.01/2</xm:f>
              </x14:cfvo>
              <x14:cfvo type="num">
                <xm:f>$D$29</xm:f>
              </x14:cfvo>
            </x14:dataBar>
          </x14:cfRule>
          <xm:sqref>E29:F29</xm:sqref>
        </x14:conditionalFormatting>
        <x14:conditionalFormatting xmlns:xm="http://schemas.microsoft.com/office/excel/2006/main">
          <x14:cfRule type="dataBar" id="{AA9795A8-E40C-45D0-B97B-1F5C4DC77AEE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$D$28</xm:f>
              </x14:cfvo>
            </x14:dataBar>
          </x14:cfRule>
          <xm:sqref>E28:F28</xm:sqref>
        </x14:conditionalFormatting>
        <x14:conditionalFormatting xmlns:xm="http://schemas.microsoft.com/office/excel/2006/main">
          <x14:cfRule type="dataBar" id="{3DC8CCF3-A0AE-4EB7-8D87-DE989F24E335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$D$31</xm:f>
              </x14:cfvo>
            </x14:dataBar>
          </x14:cfRule>
          <xm:sqref>E31:F31</xm:sqref>
        </x14:conditionalFormatting>
        <x14:conditionalFormatting xmlns:xm="http://schemas.microsoft.com/office/excel/2006/main">
          <x14:cfRule type="dataBar" id="{839AE66B-D329-429E-81A9-1A96A4E204D6}">
            <x14:dataBar minLength="0" maxLength="100" gradient="0" negativeBarColorSameAsPositive="1" axisPosition="none">
              <x14:cfvo type="num">
                <xm:f>-0.02</xm:f>
              </x14:cfvo>
              <x14:cfvo type="num">
                <xm:f>$D$30</xm:f>
              </x14:cfvo>
            </x14:dataBar>
          </x14:cfRule>
          <xm:sqref>E30:F30</xm:sqref>
        </x14:conditionalFormatting>
        <x14:conditionalFormatting xmlns:xm="http://schemas.microsoft.com/office/excel/2006/main">
          <x14:cfRule type="dataBar" id="{414664F6-E395-43C6-BFE6-F7E4FAB5577D}">
            <x14:dataBar minLength="0" maxLength="100" gradient="0" negativeBarColorSameAsPositive="1" axisPosition="none">
              <x14:cfvo type="num">
                <xm:f>-0.05</xm:f>
              </x14:cfvo>
              <x14:cfvo type="num">
                <xm:f>$D$33</xm:f>
              </x14:cfvo>
            </x14:dataBar>
          </x14:cfRule>
          <xm:sqref>E33:F33</xm:sqref>
        </x14:conditionalFormatting>
        <x14:conditionalFormatting xmlns:xm="http://schemas.microsoft.com/office/excel/2006/main">
          <x14:cfRule type="dataBar" id="{D32E51BE-947A-4ECF-B72A-364432BB499D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$D$37</xm:f>
              </x14:cfvo>
            </x14:dataBar>
          </x14:cfRule>
          <xm:sqref>E37:F37</xm:sqref>
        </x14:conditionalFormatting>
        <x14:conditionalFormatting xmlns:xm="http://schemas.microsoft.com/office/excel/2006/main">
          <x14:cfRule type="dataBar" id="{6BB00D50-97D1-4B21-9C13-E30795E58925}">
            <x14:dataBar minLength="0" maxLength="100" gradient="0" direction="leftToRight" negativeBarColorSameAsPositive="1" axisPosition="none">
              <x14:cfvo type="num">
                <xm:f>-0.01/2</xm:f>
              </x14:cfvo>
              <x14:cfvo type="num">
                <xm:f>$D$39</xm:f>
              </x14:cfvo>
            </x14:dataBar>
          </x14:cfRule>
          <xm:sqref>E39:F39</xm:sqref>
        </x14:conditionalFormatting>
        <x14:conditionalFormatting xmlns:xm="http://schemas.microsoft.com/office/excel/2006/main">
          <x14:cfRule type="dataBar" id="{9FF345C4-1428-4A45-953C-2C03E4AA01B5}">
            <x14:dataBar minLength="0" maxLength="100" gradient="0" negativeBarColorSameAsPositive="1" axisPosition="none">
              <x14:cfvo type="num">
                <xm:f>-0.02</xm:f>
              </x14:cfvo>
              <x14:cfvo type="num">
                <xm:f>$D$45</xm:f>
              </x14:cfvo>
            </x14:dataBar>
          </x14:cfRule>
          <xm:sqref>E45:F45</xm:sqref>
        </x14:conditionalFormatting>
        <x14:conditionalFormatting xmlns:xm="http://schemas.microsoft.com/office/excel/2006/main">
          <x14:cfRule type="dataBar" id="{8FE552D5-D8C2-48EB-B106-A8F382CE6209}">
            <x14:dataBar minLength="0" maxLength="100" gradient="0" direction="leftToRight" negativeBarColorSameAsPositive="1" axisPosition="none">
              <x14:cfvo type="num">
                <xm:f>-0.01/2</xm:f>
              </x14:cfvo>
              <x14:cfvo type="num">
                <xm:f>$D$51</xm:f>
              </x14:cfvo>
            </x14:dataBar>
          </x14:cfRule>
          <xm:sqref>E51</xm:sqref>
        </x14:conditionalFormatting>
        <x14:conditionalFormatting xmlns:xm="http://schemas.microsoft.com/office/excel/2006/main">
          <x14:cfRule type="dataBar" id="{4BF3685F-06A6-437D-8623-08183A470A72}">
            <x14:dataBar minLength="0" maxLength="100" gradient="0" negativeBarColorSameAsPositive="1" axisPosition="none">
              <x14:cfvo type="num">
                <xm:f>-0.05</xm:f>
              </x14:cfvo>
              <x14:cfvo type="num">
                <xm:f>$D$54</xm:f>
              </x14:cfvo>
            </x14:dataBar>
          </x14:cfRule>
          <xm:sqref>E54:F54</xm:sqref>
        </x14:conditionalFormatting>
        <x14:conditionalFormatting xmlns:xm="http://schemas.microsoft.com/office/excel/2006/main">
          <x14:cfRule type="dataBar" id="{3E8AFDEF-F9BC-4B88-90D5-0AA5EA9D3FE7}">
            <x14:dataBar minLength="0" maxLength="100" gradient="0" negativeBarColorSameAsPositive="1" axisPosition="none">
              <x14:cfvo type="num">
                <xm:f>-0.03</xm:f>
              </x14:cfvo>
              <x14:cfvo type="num">
                <xm:f>$D$49</xm:f>
              </x14:cfvo>
            </x14:dataBar>
          </x14:cfRule>
          <xm:sqref>E49:F49</xm:sqref>
        </x14:conditionalFormatting>
        <x14:conditionalFormatting xmlns:xm="http://schemas.microsoft.com/office/excel/2006/main">
          <x14:cfRule type="dataBar" id="{834E04F0-082E-408B-8CB4-D9785C44CDA4}">
            <x14:dataBar minLength="0" maxLength="100" gradient="0" negativeBarColorSameAsPositive="1" axisPosition="none">
              <x14:cfvo type="num">
                <xm:f>-0.01</xm:f>
              </x14:cfvo>
              <x14:cfvo type="num">
                <xm:f>$D$50</xm:f>
              </x14:cfvo>
            </x14:dataBar>
          </x14:cfRule>
          <xm:sqref>E50:F50</xm:sqref>
        </x14:conditionalFormatting>
        <x14:conditionalFormatting xmlns:xm="http://schemas.microsoft.com/office/excel/2006/main">
          <x14:cfRule type="dataBar" id="{D8332AE9-A6AC-4D63-9A25-63C812DCD484}">
            <x14:dataBar minLength="0" maxLength="100" gradient="0" direction="leftToRight" negativeBarColorSameAsPositive="1" axisPosition="none">
              <x14:cfvo type="num">
                <xm:f>-0.01/2</xm:f>
              </x14:cfvo>
              <x14:cfvo type="num">
                <xm:f>$D$26</xm:f>
              </x14:cfvo>
            </x14:dataBar>
          </x14:cfRule>
          <xm:sqref>E26:F26</xm:sqref>
        </x14:conditionalFormatting>
        <x14:conditionalFormatting xmlns:xm="http://schemas.microsoft.com/office/excel/2006/main">
          <x14:cfRule type="dataBar" id="{AD11DDBE-296B-4064-9A78-DA65FB473403}">
            <x14:dataBar minLength="0" maxLength="100" gradient="0" direction="leftToRight" negativeBarColorSameAsPositive="1" axisPosition="none">
              <x14:cfvo type="num">
                <xm:f>-0.01</xm:f>
              </x14:cfvo>
              <x14:cfvo type="num">
                <xm:f>$D$52</xm:f>
              </x14:cfvo>
            </x14:dataBar>
          </x14:cfRule>
          <xm:sqref>E52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Tableau_évaluation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Roberti Giotto AGROSCOPE</cp:lastModifiedBy>
  <dcterms:created xsi:type="dcterms:W3CDTF">2020-03-23T13:58:52Z</dcterms:created>
  <dcterms:modified xsi:type="dcterms:W3CDTF">2022-11-10T07:31:28Z</dcterms:modified>
</cp:coreProperties>
</file>